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00" yWindow="-30" windowWidth="14805" windowHeight="12240"/>
  </bookViews>
  <sheets>
    <sheet name="Výsledky" sheetId="11" r:id="rId1"/>
  </sheets>
  <calcPr calcId="145621"/>
</workbook>
</file>

<file path=xl/calcChain.xml><?xml version="1.0" encoding="utf-8"?>
<calcChain xmlns="http://schemas.openxmlformats.org/spreadsheetml/2006/main">
  <c r="F42" i="11" l="1"/>
  <c r="F45" i="11"/>
  <c r="F44" i="11"/>
  <c r="F41" i="11"/>
  <c r="F40" i="11"/>
  <c r="F46" i="11"/>
  <c r="F49" i="11"/>
  <c r="F50" i="11"/>
  <c r="F51" i="11"/>
  <c r="F48" i="11"/>
  <c r="F52" i="11"/>
  <c r="F54" i="11"/>
  <c r="F56" i="11"/>
  <c r="F55" i="11"/>
  <c r="F57" i="11"/>
  <c r="F59" i="11"/>
  <c r="F43" i="11" l="1"/>
  <c r="F38" i="11"/>
  <c r="F35" i="11"/>
  <c r="F32" i="11"/>
  <c r="F33" i="11"/>
  <c r="F37" i="11"/>
  <c r="F30" i="11"/>
  <c r="F34" i="11"/>
  <c r="F31" i="11"/>
  <c r="F36" i="11"/>
  <c r="F28" i="11"/>
  <c r="F27" i="11"/>
  <c r="F25" i="11"/>
  <c r="F23" i="11"/>
  <c r="F24" i="11"/>
  <c r="F21" i="11"/>
  <c r="F19" i="11"/>
  <c r="F17" i="11"/>
  <c r="F18" i="11"/>
  <c r="F20" i="11"/>
  <c r="F15" i="11"/>
  <c r="F10" i="11"/>
  <c r="F7" i="11"/>
  <c r="F12" i="11"/>
  <c r="F9" i="11"/>
  <c r="F11" i="11"/>
  <c r="F6" i="11"/>
  <c r="F13" i="11"/>
  <c r="F8" i="11"/>
  <c r="F14" i="11"/>
  <c r="F4" i="11"/>
  <c r="F3" i="11"/>
</calcChain>
</file>

<file path=xl/sharedStrings.xml><?xml version="1.0" encoding="utf-8"?>
<sst xmlns="http://schemas.openxmlformats.org/spreadsheetml/2006/main" count="187" uniqueCount="71">
  <si>
    <t>Číslo</t>
  </si>
  <si>
    <t>Jméno</t>
  </si>
  <si>
    <t>Klub</t>
  </si>
  <si>
    <t>Nejlepší výkon</t>
  </si>
  <si>
    <t>Pořadí</t>
  </si>
  <si>
    <t>1.</t>
  </si>
  <si>
    <t>2.</t>
  </si>
  <si>
    <t>3.</t>
  </si>
  <si>
    <t>4.</t>
  </si>
  <si>
    <t>Narozen</t>
  </si>
  <si>
    <t>5.</t>
  </si>
  <si>
    <t>6.</t>
  </si>
  <si>
    <t>7.</t>
  </si>
  <si>
    <t>8.</t>
  </si>
  <si>
    <t>9.</t>
  </si>
  <si>
    <t>Founě Jiří</t>
  </si>
  <si>
    <t>SK Snowriders Vimperk</t>
  </si>
  <si>
    <t>Samek Mikuláš</t>
  </si>
  <si>
    <t>Černý Matěj</t>
  </si>
  <si>
    <t>Kuneš Jan</t>
  </si>
  <si>
    <t>Vašica Teodor</t>
  </si>
  <si>
    <t>Zapomělová Jindřiška</t>
  </si>
  <si>
    <t>Šetková Natálie</t>
  </si>
  <si>
    <t>Hrůšová Karolína</t>
  </si>
  <si>
    <t>Častová Eliška</t>
  </si>
  <si>
    <t>Vladyka Jan</t>
  </si>
  <si>
    <t>Zoubková Michaela</t>
  </si>
  <si>
    <t>Hrůšová Petra</t>
  </si>
  <si>
    <t>Havlíček Ondřej</t>
  </si>
  <si>
    <t>Hartlová Klára</t>
  </si>
  <si>
    <t>Kašperské Hory</t>
  </si>
  <si>
    <t>Havlíček Petr</t>
  </si>
  <si>
    <t>Bačík Ondřej</t>
  </si>
  <si>
    <t>Founě Jan</t>
  </si>
  <si>
    <t>Kohout Vojtěch</t>
  </si>
  <si>
    <t>Černý Bonifác</t>
  </si>
  <si>
    <t>Vácha David</t>
  </si>
  <si>
    <t>Vácha Adam</t>
  </si>
  <si>
    <t>Vacík Michal</t>
  </si>
  <si>
    <t>Stachy</t>
  </si>
  <si>
    <t>Slivarichová Nela</t>
  </si>
  <si>
    <t>Kolmanová Emma</t>
  </si>
  <si>
    <t>Heiderová Veronika</t>
  </si>
  <si>
    <t>Kočanová Zuzana</t>
  </si>
  <si>
    <t>Kunešová Viktorie</t>
  </si>
  <si>
    <t>Kohoutová Ester</t>
  </si>
  <si>
    <t>Samková Julie</t>
  </si>
  <si>
    <t>Hanzlíčková Karolína</t>
  </si>
  <si>
    <t>Vacíková Natálie</t>
  </si>
  <si>
    <t>Kolman Marek</t>
  </si>
  <si>
    <t>Heider Martin</t>
  </si>
  <si>
    <t>Kočan Michal</t>
  </si>
  <si>
    <t>Průšová Lada</t>
  </si>
  <si>
    <t>Písek</t>
  </si>
  <si>
    <t>Průšová Helena</t>
  </si>
  <si>
    <t>Hartl Jakub</t>
  </si>
  <si>
    <t>Buchtel Martin</t>
  </si>
  <si>
    <t>DQ</t>
  </si>
  <si>
    <t>1. jízda</t>
  </si>
  <si>
    <t>2. jízda</t>
  </si>
  <si>
    <t>Dívky do 9 let</t>
  </si>
  <si>
    <t>Dívky 13 - 15 let</t>
  </si>
  <si>
    <t>Ženy</t>
  </si>
  <si>
    <t>Snowboard</t>
  </si>
  <si>
    <t>Hoši do 9 let</t>
  </si>
  <si>
    <t>Dívky 10 -12 let</t>
  </si>
  <si>
    <t>Hoši 10 - 12 let</t>
  </si>
  <si>
    <t>Hoši 13 - 15 let</t>
  </si>
  <si>
    <t>Muži</t>
  </si>
  <si>
    <t>Lyže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</si>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</sst>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right" wrapText="1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 wrapText="1"/>
    </xf>
    <xf numFmtId="2" fontId="1" fillId="0" borderId="0" xfId="0" applyNumberFormat="1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6.7109375" style="5" bestFit="1" customWidth="1"/>
    <col min="2" max="2" width="5.28515625" style="1" bestFit="1" customWidth="1"/>
    <col min="3" max="3" width="20.28515625" bestFit="1" customWidth="1"/>
    <col min="4" max="4" width="7.42578125" style="5" customWidth="1"/>
    <col min="5" max="5" width="21.28515625" customWidth="1"/>
    <col min="6" max="6" width="8.28515625" style="8" customWidth="1"/>
    <col min="7" max="7" width="1.85546875" style="10" bestFit="1" customWidth="1"/>
    <col min="8" max="8" width="6.85546875" style="3" customWidth="1"/>
    <col min="9" max="11" width="9.140625" style="3"/>
    <col min="14" max="14" width="11.85546875" bestFit="1" customWidth="1"/>
  </cols>
  <sheetData>
    <row r="1" spans="1:13" s="1" customFormat="1" ht="30" customHeight="1" x14ac:dyDescent="0.25">
      <c r="A1" s="1" t="s">
        <v>4</v>
      </c>
      <c r="B1" s="1" t="s">
        <v>0</v>
      </c>
      <c r="C1" s="1" t="s">
        <v>1</v>
      </c>
      <c r="D1" s="1" t="s">
        <v>9</v>
      </c>
      <c r="E1" s="1" t="s">
        <v>2</v>
      </c>
      <c r="F1" s="4" t="s">
        <v>3</v>
      </c>
      <c r="G1" s="9"/>
      <c r="H1" s="1" t="s">
        <v>58</v>
      </c>
      <c r="I1" s="1" t="s">
        <v>59</v>
      </c>
      <c r="M1" s="2"/>
    </row>
    <row r="2" spans="1:13" s="1" customFormat="1" ht="15.75" customHeight="1" x14ac:dyDescent="0.25">
      <c r="C2" s="6" t="s">
        <v>60</v>
      </c>
      <c r="E2" s="6" t="s">
        <v>63</v>
      </c>
      <c r="F2" s="7"/>
      <c r="G2" s="9"/>
      <c r="M2" s="2"/>
    </row>
    <row r="3" spans="1:13" x14ac:dyDescent="0.25">
      <c r="A3" s="5" t="s">
        <v>5</v>
      </c>
      <c r="B3" s="1">
        <v>9</v>
      </c>
      <c r="C3" t="s">
        <v>29</v>
      </c>
      <c r="D3" s="5">
        <v>2012</v>
      </c>
      <c r="E3" t="s">
        <v>30</v>
      </c>
      <c r="F3" s="8">
        <f t="shared" ref="F3:F59" si="0">IF(OR(ISNUMBER(H3),ISNUMBER(I3),ISNUMBER(J3),ISNUMBER(K3)),MIN(H3,I3,J3,K3),"")</f>
        <v>40.51</v>
      </c>
      <c r="G3" s="10" t="s">
        <v>70</v>
      </c>
      <c r="H3" s="3">
        <v>40.51</v>
      </c>
      <c r="I3" s="3">
        <v>40.69</v>
      </c>
    </row>
    <row r="4" spans="1:13" x14ac:dyDescent="0.25">
      <c r="F4" s="8" t="str">
        <f t="shared" si="0"/>
        <v/>
      </c>
    </row>
    <row r="5" spans="1:13" x14ac:dyDescent="0.25">
      <c r="C5" s="6" t="s">
        <v>65</v>
      </c>
      <c r="D5" s="6"/>
      <c r="E5" s="6" t="s">
        <v>63</v>
      </c>
    </row>
    <row r="6" spans="1:13" x14ac:dyDescent="0.25">
      <c r="A6" s="5" t="s">
        <v>5</v>
      </c>
      <c r="B6" s="1">
        <v>12</v>
      </c>
      <c r="C6" t="s">
        <v>43</v>
      </c>
      <c r="D6" s="5">
        <v>2010</v>
      </c>
      <c r="E6" t="s">
        <v>16</v>
      </c>
      <c r="F6" s="8">
        <f t="shared" ref="F6:F14" si="1">IF(OR(ISNUMBER(H6),ISNUMBER(I6),ISNUMBER(J6),ISNUMBER(K6)),MIN(H6,I6,J6,K6),"")</f>
        <v>31.83</v>
      </c>
      <c r="G6" s="10" t="s">
        <v>70</v>
      </c>
      <c r="H6" s="3">
        <v>33.229999999999997</v>
      </c>
      <c r="I6" s="3">
        <v>31.83</v>
      </c>
    </row>
    <row r="7" spans="1:13" x14ac:dyDescent="0.25">
      <c r="A7" s="5" t="s">
        <v>6</v>
      </c>
      <c r="B7" s="1">
        <v>100</v>
      </c>
      <c r="C7" t="s">
        <v>47</v>
      </c>
      <c r="D7" s="5">
        <v>2009</v>
      </c>
      <c r="E7" t="s">
        <v>16</v>
      </c>
      <c r="F7" s="8">
        <f t="shared" si="1"/>
        <v>33.06</v>
      </c>
      <c r="G7" s="10" t="s">
        <v>70</v>
      </c>
      <c r="H7" s="3">
        <v>33.06</v>
      </c>
      <c r="I7" s="3">
        <v>36.450000000000003</v>
      </c>
    </row>
    <row r="8" spans="1:13" x14ac:dyDescent="0.25">
      <c r="A8" s="5" t="s">
        <v>7</v>
      </c>
      <c r="B8" s="1">
        <v>11</v>
      </c>
      <c r="C8" t="s">
        <v>41</v>
      </c>
      <c r="D8" s="5">
        <v>2012</v>
      </c>
      <c r="E8" t="s">
        <v>16</v>
      </c>
      <c r="F8" s="8">
        <f t="shared" si="1"/>
        <v>34.119999999999997</v>
      </c>
      <c r="G8" s="10" t="s">
        <v>70</v>
      </c>
      <c r="H8" s="3">
        <v>34.119999999999997</v>
      </c>
      <c r="I8" s="3">
        <v>38.89</v>
      </c>
    </row>
    <row r="9" spans="1:13" x14ac:dyDescent="0.25">
      <c r="A9" s="5" t="s">
        <v>8</v>
      </c>
      <c r="B9" s="1">
        <v>33</v>
      </c>
      <c r="C9" t="s">
        <v>45</v>
      </c>
      <c r="D9" s="5">
        <v>2010</v>
      </c>
      <c r="E9" t="s">
        <v>16</v>
      </c>
      <c r="F9" s="8">
        <f t="shared" si="1"/>
        <v>37.03</v>
      </c>
      <c r="G9" s="10" t="s">
        <v>70</v>
      </c>
      <c r="H9" s="3">
        <v>37.36</v>
      </c>
      <c r="I9" s="3">
        <v>37.03</v>
      </c>
    </row>
    <row r="10" spans="1:13" x14ac:dyDescent="0.25">
      <c r="A10" s="5" t="s">
        <v>10</v>
      </c>
      <c r="B10" s="1">
        <v>3</v>
      </c>
      <c r="C10" t="s">
        <v>48</v>
      </c>
      <c r="D10" s="5">
        <v>2011</v>
      </c>
      <c r="E10" t="s">
        <v>16</v>
      </c>
      <c r="F10" s="8">
        <f t="shared" si="1"/>
        <v>37.81</v>
      </c>
      <c r="G10" s="10" t="s">
        <v>70</v>
      </c>
      <c r="H10" s="3">
        <v>37.81</v>
      </c>
      <c r="I10" s="3">
        <v>39.049999999999997</v>
      </c>
    </row>
    <row r="11" spans="1:13" x14ac:dyDescent="0.25">
      <c r="A11" s="5" t="s">
        <v>11</v>
      </c>
      <c r="B11" s="1">
        <v>14</v>
      </c>
      <c r="C11" t="s">
        <v>44</v>
      </c>
      <c r="D11" s="5">
        <v>2010</v>
      </c>
      <c r="E11" t="s">
        <v>16</v>
      </c>
      <c r="F11" s="8">
        <f t="shared" si="1"/>
        <v>40.520000000000003</v>
      </c>
      <c r="G11" s="10" t="s">
        <v>70</v>
      </c>
      <c r="H11" s="3">
        <v>40.520000000000003</v>
      </c>
      <c r="I11" s="3">
        <v>40.520000000000003</v>
      </c>
    </row>
    <row r="12" spans="1:13" x14ac:dyDescent="0.25">
      <c r="A12" s="5" t="s">
        <v>12</v>
      </c>
      <c r="B12" s="1">
        <v>60</v>
      </c>
      <c r="C12" t="s">
        <v>46</v>
      </c>
      <c r="D12" s="5">
        <v>2011</v>
      </c>
      <c r="E12" t="s">
        <v>16</v>
      </c>
      <c r="F12" s="8">
        <f t="shared" si="1"/>
        <v>40.54</v>
      </c>
      <c r="G12" s="10" t="s">
        <v>70</v>
      </c>
      <c r="H12" s="3">
        <v>40.6</v>
      </c>
      <c r="I12" s="3">
        <v>40.54</v>
      </c>
    </row>
    <row r="13" spans="1:13" x14ac:dyDescent="0.25">
      <c r="A13" s="5" t="s">
        <v>13</v>
      </c>
      <c r="B13" s="1">
        <v>17</v>
      </c>
      <c r="C13" t="s">
        <v>42</v>
      </c>
      <c r="D13" s="5">
        <v>2011</v>
      </c>
      <c r="E13" t="s">
        <v>16</v>
      </c>
      <c r="F13" s="8">
        <f t="shared" si="1"/>
        <v>43.62</v>
      </c>
      <c r="G13" s="10" t="s">
        <v>70</v>
      </c>
      <c r="H13" s="3">
        <v>43.62</v>
      </c>
      <c r="I13" s="3">
        <v>4149</v>
      </c>
    </row>
    <row r="14" spans="1:13" x14ac:dyDescent="0.25">
      <c r="A14" s="5" t="s">
        <v>14</v>
      </c>
      <c r="B14" s="1">
        <v>21</v>
      </c>
      <c r="C14" t="s">
        <v>40</v>
      </c>
      <c r="D14" s="5">
        <v>2010</v>
      </c>
      <c r="E14" t="s">
        <v>16</v>
      </c>
      <c r="F14" s="8">
        <f t="shared" si="1"/>
        <v>90.45</v>
      </c>
      <c r="G14" s="10" t="s">
        <v>70</v>
      </c>
      <c r="H14" s="3">
        <v>102.53</v>
      </c>
      <c r="I14" s="3">
        <v>90.45</v>
      </c>
    </row>
    <row r="15" spans="1:13" x14ac:dyDescent="0.25">
      <c r="F15" s="8" t="str">
        <f t="shared" si="0"/>
        <v/>
      </c>
    </row>
    <row r="16" spans="1:13" x14ac:dyDescent="0.25">
      <c r="C16" s="6" t="s">
        <v>61</v>
      </c>
      <c r="D16" s="6"/>
      <c r="E16" s="6" t="s">
        <v>63</v>
      </c>
    </row>
    <row r="17" spans="1:9" x14ac:dyDescent="0.25">
      <c r="A17" s="5" t="s">
        <v>5</v>
      </c>
      <c r="B17" s="1">
        <v>22</v>
      </c>
      <c r="C17" t="s">
        <v>23</v>
      </c>
      <c r="D17" s="5">
        <v>2007</v>
      </c>
      <c r="E17" t="s">
        <v>16</v>
      </c>
      <c r="F17" s="8">
        <f>IF(OR(ISNUMBER(H17),ISNUMBER(I17),ISNUMBER(J17),ISNUMBER(K17)),MIN(H17,I17,J17,K17),"")</f>
        <v>27</v>
      </c>
      <c r="G17" s="10" t="s">
        <v>70</v>
      </c>
      <c r="H17" s="3">
        <v>27.67</v>
      </c>
      <c r="I17" s="3">
        <v>27</v>
      </c>
    </row>
    <row r="18" spans="1:9" x14ac:dyDescent="0.25">
      <c r="A18" s="5" t="s">
        <v>6</v>
      </c>
      <c r="B18" s="1">
        <v>6</v>
      </c>
      <c r="C18" t="s">
        <v>22</v>
      </c>
      <c r="D18" s="5">
        <v>2007</v>
      </c>
      <c r="E18" t="s">
        <v>16</v>
      </c>
      <c r="F18" s="8">
        <f>IF(OR(ISNUMBER(H18),ISNUMBER(I18),ISNUMBER(J18),ISNUMBER(K18)),MIN(H18,I18,J18,K18),"")</f>
        <v>32.56</v>
      </c>
      <c r="G18" s="10" t="s">
        <v>70</v>
      </c>
      <c r="H18" s="3">
        <v>32.56</v>
      </c>
      <c r="I18" s="3">
        <v>32.81</v>
      </c>
    </row>
    <row r="19" spans="1:9" x14ac:dyDescent="0.25">
      <c r="A19" s="5" t="s">
        <v>7</v>
      </c>
      <c r="B19" s="1">
        <v>19</v>
      </c>
      <c r="C19" t="s">
        <v>24</v>
      </c>
      <c r="D19" s="5">
        <v>2006</v>
      </c>
      <c r="E19" t="s">
        <v>16</v>
      </c>
      <c r="F19" s="8">
        <f>IF(OR(ISNUMBER(H19),ISNUMBER(I19),ISNUMBER(J19),ISNUMBER(K19)),MIN(H19,I19,J19,K19),"")</f>
        <v>38.11</v>
      </c>
      <c r="G19" s="10" t="s">
        <v>70</v>
      </c>
      <c r="H19" s="3">
        <v>39.92</v>
      </c>
      <c r="I19" s="3">
        <v>38.11</v>
      </c>
    </row>
    <row r="20" spans="1:9" x14ac:dyDescent="0.25">
      <c r="A20" s="5" t="s">
        <v>8</v>
      </c>
      <c r="B20" s="1">
        <v>31</v>
      </c>
      <c r="C20" t="s">
        <v>21</v>
      </c>
      <c r="D20" s="5">
        <v>2008</v>
      </c>
      <c r="E20" t="s">
        <v>16</v>
      </c>
      <c r="F20" s="8">
        <f>IF(OR(ISNUMBER(H20),ISNUMBER(I20),ISNUMBER(J20),ISNUMBER(K20)),MIN(H20,I20,J20,K20),"")</f>
        <v>40.54</v>
      </c>
      <c r="G20" s="10" t="s">
        <v>70</v>
      </c>
      <c r="H20" s="3" t="s">
        <v>57</v>
      </c>
      <c r="I20" s="3">
        <v>40.54</v>
      </c>
    </row>
    <row r="21" spans="1:9" x14ac:dyDescent="0.25">
      <c r="F21" s="8" t="str">
        <f t="shared" si="0"/>
        <v/>
      </c>
    </row>
    <row r="22" spans="1:9" x14ac:dyDescent="0.25">
      <c r="C22" s="6" t="s">
        <v>62</v>
      </c>
      <c r="D22" s="6"/>
      <c r="E22" s="6" t="s">
        <v>63</v>
      </c>
    </row>
    <row r="23" spans="1:9" x14ac:dyDescent="0.25">
      <c r="A23" s="5" t="s">
        <v>5</v>
      </c>
      <c r="B23" s="1">
        <v>111</v>
      </c>
      <c r="C23" t="s">
        <v>27</v>
      </c>
      <c r="D23" s="5">
        <v>1974</v>
      </c>
      <c r="E23" t="s">
        <v>16</v>
      </c>
      <c r="F23" s="8">
        <f>IF(OR(ISNUMBER(H23),ISNUMBER(I23),ISNUMBER(J23),ISNUMBER(K23)),MIN(H23,I23,J23,K23),"")</f>
        <v>35.96</v>
      </c>
      <c r="G23" s="10" t="s">
        <v>70</v>
      </c>
      <c r="H23" s="3">
        <v>35.96</v>
      </c>
      <c r="I23" s="3">
        <v>43.23</v>
      </c>
    </row>
    <row r="24" spans="1:9" x14ac:dyDescent="0.25">
      <c r="A24" s="5" t="s">
        <v>6</v>
      </c>
      <c r="B24" s="1">
        <v>1</v>
      </c>
      <c r="C24" t="s">
        <v>26</v>
      </c>
      <c r="D24" s="5">
        <v>1992</v>
      </c>
      <c r="E24" t="s">
        <v>16</v>
      </c>
      <c r="F24" s="8">
        <f>IF(OR(ISNUMBER(H24),ISNUMBER(I24),ISNUMBER(J24),ISNUMBER(K24)),MIN(H24,I24,J24,K24),"")</f>
        <v>36.04</v>
      </c>
      <c r="G24" s="10" t="s">
        <v>70</v>
      </c>
      <c r="H24" s="3">
        <v>36.25</v>
      </c>
      <c r="I24" s="3">
        <v>36.04</v>
      </c>
    </row>
    <row r="25" spans="1:9" x14ac:dyDescent="0.25">
      <c r="F25" s="8" t="str">
        <f t="shared" si="0"/>
        <v/>
      </c>
    </row>
    <row r="26" spans="1:9" x14ac:dyDescent="0.25">
      <c r="C26" s="6" t="s">
        <v>64</v>
      </c>
      <c r="D26" s="6"/>
      <c r="E26" s="6" t="s">
        <v>63</v>
      </c>
    </row>
    <row r="27" spans="1:9" x14ac:dyDescent="0.25">
      <c r="A27" s="5" t="s">
        <v>5</v>
      </c>
      <c r="B27" s="1">
        <v>20</v>
      </c>
      <c r="C27" t="s">
        <v>28</v>
      </c>
      <c r="D27" s="5">
        <v>2013</v>
      </c>
      <c r="E27" t="s">
        <v>16</v>
      </c>
      <c r="F27" s="8">
        <f t="shared" si="0"/>
        <v>43.68</v>
      </c>
      <c r="G27" s="10" t="s">
        <v>70</v>
      </c>
      <c r="H27" s="3">
        <v>47.92</v>
      </c>
      <c r="I27" s="3">
        <v>43.68</v>
      </c>
    </row>
    <row r="28" spans="1:9" x14ac:dyDescent="0.25">
      <c r="F28" s="8" t="str">
        <f t="shared" si="0"/>
        <v/>
      </c>
    </row>
    <row r="29" spans="1:9" x14ac:dyDescent="0.25">
      <c r="C29" s="6" t="s">
        <v>66</v>
      </c>
      <c r="D29" s="6"/>
      <c r="E29" s="6" t="s">
        <v>63</v>
      </c>
    </row>
    <row r="30" spans="1:9" x14ac:dyDescent="0.25">
      <c r="A30" s="5" t="s">
        <v>5</v>
      </c>
      <c r="B30" s="1">
        <v>7</v>
      </c>
      <c r="C30" t="s">
        <v>34</v>
      </c>
      <c r="D30" s="5">
        <v>2010</v>
      </c>
      <c r="E30" t="s">
        <v>16</v>
      </c>
      <c r="F30" s="8">
        <f t="shared" ref="F30:F37" si="2">IF(OR(ISNUMBER(H30),ISNUMBER(I30),ISNUMBER(J30),ISNUMBER(K30)),MIN(H30,I30,J30,K30),"")</f>
        <v>32.590000000000003</v>
      </c>
      <c r="G30" s="10" t="s">
        <v>70</v>
      </c>
      <c r="H30" s="3">
        <v>34.090000000000003</v>
      </c>
      <c r="I30" s="3">
        <v>32.590000000000003</v>
      </c>
    </row>
    <row r="31" spans="1:9" x14ac:dyDescent="0.25">
      <c r="A31" s="5" t="s">
        <v>6</v>
      </c>
      <c r="B31" s="1">
        <v>10</v>
      </c>
      <c r="C31" t="s">
        <v>32</v>
      </c>
      <c r="D31" s="5">
        <v>2010</v>
      </c>
      <c r="E31" t="s">
        <v>16</v>
      </c>
      <c r="F31" s="8">
        <f t="shared" si="2"/>
        <v>35.24</v>
      </c>
      <c r="G31" s="10" t="s">
        <v>70</v>
      </c>
      <c r="H31" s="3">
        <v>35.67</v>
      </c>
      <c r="I31" s="3">
        <v>35.24</v>
      </c>
    </row>
    <row r="32" spans="1:9" x14ac:dyDescent="0.25">
      <c r="A32" s="5" t="s">
        <v>7</v>
      </c>
      <c r="B32" s="1">
        <v>68</v>
      </c>
      <c r="C32" t="s">
        <v>36</v>
      </c>
      <c r="D32" s="5">
        <v>2010</v>
      </c>
      <c r="E32" t="s">
        <v>16</v>
      </c>
      <c r="F32" s="8">
        <f t="shared" si="2"/>
        <v>38.450000000000003</v>
      </c>
      <c r="G32" s="10" t="s">
        <v>70</v>
      </c>
      <c r="H32" s="3">
        <v>38.450000000000003</v>
      </c>
      <c r="I32" s="3">
        <v>39.049999999999997</v>
      </c>
    </row>
    <row r="33" spans="1:9" x14ac:dyDescent="0.25">
      <c r="A33" s="5" t="s">
        <v>8</v>
      </c>
      <c r="B33" s="1">
        <v>2</v>
      </c>
      <c r="C33" t="s">
        <v>37</v>
      </c>
      <c r="D33" s="5">
        <v>2010</v>
      </c>
      <c r="E33" t="s">
        <v>16</v>
      </c>
      <c r="F33" s="8">
        <f t="shared" si="2"/>
        <v>38.799999999999997</v>
      </c>
      <c r="G33" s="10" t="s">
        <v>70</v>
      </c>
      <c r="H33" s="3">
        <v>38.799999999999997</v>
      </c>
      <c r="I33" s="3">
        <v>39.14</v>
      </c>
    </row>
    <row r="34" spans="1:9" x14ac:dyDescent="0.25">
      <c r="A34" s="5" t="s">
        <v>10</v>
      </c>
      <c r="B34" s="1">
        <v>96</v>
      </c>
      <c r="C34" t="s">
        <v>33</v>
      </c>
      <c r="D34" s="5">
        <v>2011</v>
      </c>
      <c r="E34" t="s">
        <v>16</v>
      </c>
      <c r="F34" s="8">
        <f t="shared" si="2"/>
        <v>39.39</v>
      </c>
      <c r="G34" s="10" t="s">
        <v>70</v>
      </c>
      <c r="H34" s="3">
        <v>39.39</v>
      </c>
      <c r="I34" s="3">
        <v>39.93</v>
      </c>
    </row>
    <row r="35" spans="1:9" x14ac:dyDescent="0.25">
      <c r="A35" s="5" t="s">
        <v>11</v>
      </c>
      <c r="B35" s="1">
        <v>5</v>
      </c>
      <c r="C35" t="s">
        <v>38</v>
      </c>
      <c r="D35" s="5">
        <v>2010</v>
      </c>
      <c r="E35" t="s">
        <v>39</v>
      </c>
      <c r="F35" s="8">
        <f t="shared" si="2"/>
        <v>43.9</v>
      </c>
      <c r="G35" s="10" t="s">
        <v>70</v>
      </c>
      <c r="H35" s="3">
        <v>43.9</v>
      </c>
      <c r="I35" s="3">
        <v>44.17</v>
      </c>
    </row>
    <row r="36" spans="1:9" x14ac:dyDescent="0.25">
      <c r="A36" s="5" t="s">
        <v>12</v>
      </c>
      <c r="B36" s="1">
        <v>8</v>
      </c>
      <c r="C36" t="s">
        <v>31</v>
      </c>
      <c r="D36" s="5">
        <v>2010</v>
      </c>
      <c r="E36" t="s">
        <v>16</v>
      </c>
      <c r="F36" s="8">
        <f t="shared" si="2"/>
        <v>52.1</v>
      </c>
      <c r="G36" s="10" t="s">
        <v>70</v>
      </c>
      <c r="H36" s="3">
        <v>54.66</v>
      </c>
      <c r="I36" s="3">
        <v>52.1</v>
      </c>
    </row>
    <row r="37" spans="1:9" x14ac:dyDescent="0.25">
      <c r="A37" s="5" t="s">
        <v>13</v>
      </c>
      <c r="B37" s="1">
        <v>13</v>
      </c>
      <c r="C37" t="s">
        <v>35</v>
      </c>
      <c r="D37" s="5">
        <v>2011</v>
      </c>
      <c r="E37" t="s">
        <v>16</v>
      </c>
      <c r="F37" s="8">
        <f t="shared" si="2"/>
        <v>139.55000000000001</v>
      </c>
      <c r="G37" s="10" t="s">
        <v>70</v>
      </c>
      <c r="H37" s="3">
        <v>139.55000000000001</v>
      </c>
      <c r="I37" s="3">
        <v>157.43</v>
      </c>
    </row>
    <row r="38" spans="1:9" x14ac:dyDescent="0.25">
      <c r="F38" s="8" t="str">
        <f t="shared" si="0"/>
        <v/>
      </c>
    </row>
    <row r="39" spans="1:9" x14ac:dyDescent="0.25">
      <c r="C39" s="6" t="s">
        <v>67</v>
      </c>
      <c r="D39" s="6"/>
      <c r="E39" s="6" t="s">
        <v>63</v>
      </c>
    </row>
    <row r="40" spans="1:9" x14ac:dyDescent="0.25">
      <c r="A40" s="5" t="s">
        <v>5</v>
      </c>
      <c r="B40" s="1">
        <v>67</v>
      </c>
      <c r="C40" t="s">
        <v>25</v>
      </c>
      <c r="D40" s="5">
        <v>2008</v>
      </c>
      <c r="E40" t="s">
        <v>16</v>
      </c>
      <c r="F40" s="8">
        <f t="shared" ref="F40:F45" si="3">IF(OR(ISNUMBER(H40),ISNUMBER(I40),ISNUMBER(J40),ISNUMBER(K40)),MIN(H40,I40,J40,K40),"")</f>
        <v>31.21</v>
      </c>
      <c r="G40" s="10" t="s">
        <v>70</v>
      </c>
      <c r="H40" s="3">
        <v>31.5</v>
      </c>
      <c r="I40" s="3">
        <v>31.21</v>
      </c>
    </row>
    <row r="41" spans="1:9" x14ac:dyDescent="0.25">
      <c r="A41" s="5" t="s">
        <v>6</v>
      </c>
      <c r="B41" s="1">
        <v>59</v>
      </c>
      <c r="C41" t="s">
        <v>20</v>
      </c>
      <c r="D41" s="5">
        <v>2007</v>
      </c>
      <c r="E41" t="s">
        <v>16</v>
      </c>
      <c r="F41" s="8">
        <f t="shared" si="3"/>
        <v>32.74</v>
      </c>
      <c r="G41" s="10" t="s">
        <v>70</v>
      </c>
      <c r="H41" s="3">
        <v>33.21</v>
      </c>
      <c r="I41" s="3">
        <v>32.74</v>
      </c>
    </row>
    <row r="42" spans="1:9" x14ac:dyDescent="0.25">
      <c r="A42" s="5" t="s">
        <v>7</v>
      </c>
      <c r="B42" s="1">
        <v>18</v>
      </c>
      <c r="C42" t="s">
        <v>17</v>
      </c>
      <c r="D42" s="5">
        <v>2008</v>
      </c>
      <c r="E42" t="s">
        <v>16</v>
      </c>
      <c r="F42" s="8">
        <f t="shared" si="3"/>
        <v>33.21</v>
      </c>
      <c r="G42" s="10" t="s">
        <v>70</v>
      </c>
      <c r="H42" s="3">
        <v>33.21</v>
      </c>
      <c r="I42" s="3">
        <v>34.06</v>
      </c>
    </row>
    <row r="43" spans="1:9" x14ac:dyDescent="0.25">
      <c r="A43" s="5" t="s">
        <v>8</v>
      </c>
      <c r="B43" s="1">
        <v>69</v>
      </c>
      <c r="C43" t="s">
        <v>15</v>
      </c>
      <c r="D43" s="5">
        <v>2008</v>
      </c>
      <c r="E43" t="s">
        <v>16</v>
      </c>
      <c r="F43" s="8">
        <f t="shared" si="3"/>
        <v>33.909999999999997</v>
      </c>
      <c r="G43" s="10" t="s">
        <v>70</v>
      </c>
      <c r="H43" s="3">
        <v>34.380000000000003</v>
      </c>
      <c r="I43" s="3">
        <v>33.909999999999997</v>
      </c>
    </row>
    <row r="44" spans="1:9" x14ac:dyDescent="0.25">
      <c r="A44" s="5" t="s">
        <v>10</v>
      </c>
      <c r="B44" s="1">
        <v>70</v>
      </c>
      <c r="C44" t="s">
        <v>19</v>
      </c>
      <c r="D44" s="5">
        <v>2008</v>
      </c>
      <c r="E44" t="s">
        <v>16</v>
      </c>
      <c r="F44" s="8">
        <f t="shared" si="3"/>
        <v>35.93</v>
      </c>
      <c r="G44" s="10" t="s">
        <v>70</v>
      </c>
      <c r="H44" s="3">
        <v>36.619999999999997</v>
      </c>
      <c r="I44" s="3">
        <v>35.93</v>
      </c>
    </row>
    <row r="45" spans="1:9" x14ac:dyDescent="0.25">
      <c r="A45" s="5" t="s">
        <v>11</v>
      </c>
      <c r="B45" s="1">
        <v>30</v>
      </c>
      <c r="C45" t="s">
        <v>18</v>
      </c>
      <c r="D45" s="5">
        <v>2007</v>
      </c>
      <c r="E45" t="s">
        <v>16</v>
      </c>
      <c r="F45" s="8">
        <f t="shared" si="3"/>
        <v>48.3</v>
      </c>
      <c r="G45" s="10" t="s">
        <v>70</v>
      </c>
      <c r="H45" s="3" t="s">
        <v>57</v>
      </c>
      <c r="I45" s="3">
        <v>48.3</v>
      </c>
    </row>
    <row r="46" spans="1:9" ht="60" customHeight="1" x14ac:dyDescent="0.25">
      <c r="F46" s="8" t="str">
        <f t="shared" si="0"/>
        <v/>
      </c>
    </row>
    <row r="47" spans="1:9" x14ac:dyDescent="0.25">
      <c r="C47" s="6" t="s">
        <v>68</v>
      </c>
      <c r="D47" s="6"/>
      <c r="E47" s="6" t="s">
        <v>63</v>
      </c>
    </row>
    <row r="48" spans="1:9" x14ac:dyDescent="0.25">
      <c r="A48" s="5" t="s">
        <v>5</v>
      </c>
      <c r="B48" s="1">
        <v>44</v>
      </c>
      <c r="C48" t="s">
        <v>56</v>
      </c>
      <c r="D48" s="5">
        <v>1982</v>
      </c>
      <c r="E48" t="s">
        <v>16</v>
      </c>
      <c r="F48" s="8">
        <f>IF(OR(ISNUMBER(H48),ISNUMBER(I48),ISNUMBER(J48),ISNUMBER(K48)),MIN(H48,I48,J48,K48),"")</f>
        <v>25.07</v>
      </c>
      <c r="G48" s="10" t="s">
        <v>70</v>
      </c>
      <c r="H48" s="3">
        <v>25.7</v>
      </c>
      <c r="I48" s="3">
        <v>25.07</v>
      </c>
    </row>
    <row r="49" spans="1:9" x14ac:dyDescent="0.25">
      <c r="A49" s="5" t="s">
        <v>6</v>
      </c>
      <c r="B49" s="1">
        <v>66</v>
      </c>
      <c r="C49" t="s">
        <v>49</v>
      </c>
      <c r="D49" s="5">
        <v>1989</v>
      </c>
      <c r="E49" t="s">
        <v>16</v>
      </c>
      <c r="F49" s="8">
        <f>IF(OR(ISNUMBER(H49),ISNUMBER(I49),ISNUMBER(J49),ISNUMBER(K49)),MIN(H49,I49,J49,K49),"")</f>
        <v>29.86</v>
      </c>
      <c r="G49" s="10" t="s">
        <v>70</v>
      </c>
      <c r="H49" s="3">
        <v>29.86</v>
      </c>
      <c r="I49" s="3">
        <v>38.78</v>
      </c>
    </row>
    <row r="50" spans="1:9" x14ac:dyDescent="0.25">
      <c r="A50" s="5" t="s">
        <v>7</v>
      </c>
      <c r="B50" s="1">
        <v>78</v>
      </c>
      <c r="C50" t="s">
        <v>50</v>
      </c>
      <c r="D50" s="5">
        <v>1978</v>
      </c>
      <c r="E50" t="s">
        <v>16</v>
      </c>
      <c r="F50" s="8">
        <f>IF(OR(ISNUMBER(H50),ISNUMBER(I50),ISNUMBER(J50),ISNUMBER(K50)),MIN(H50,I50,J50,K50),"")</f>
        <v>31.18</v>
      </c>
      <c r="G50" s="10" t="s">
        <v>70</v>
      </c>
      <c r="H50" s="3">
        <v>31.18</v>
      </c>
      <c r="I50" s="3">
        <v>38.67</v>
      </c>
    </row>
    <row r="51" spans="1:9" x14ac:dyDescent="0.25">
      <c r="A51" s="5" t="s">
        <v>8</v>
      </c>
      <c r="B51" s="1">
        <v>50</v>
      </c>
      <c r="C51" t="s">
        <v>51</v>
      </c>
      <c r="D51" s="5">
        <v>1978</v>
      </c>
      <c r="E51" t="s">
        <v>16</v>
      </c>
      <c r="F51" s="8">
        <f>IF(OR(ISNUMBER(H51),ISNUMBER(I51),ISNUMBER(J51),ISNUMBER(K51)),MIN(H51,I51,J51,K51),"")</f>
        <v>40.74</v>
      </c>
      <c r="G51" s="10" t="s">
        <v>70</v>
      </c>
      <c r="H51" s="3">
        <v>41.51</v>
      </c>
      <c r="I51" s="3">
        <v>40.74</v>
      </c>
    </row>
    <row r="52" spans="1:9" x14ac:dyDescent="0.25">
      <c r="F52" s="8" t="str">
        <f t="shared" si="0"/>
        <v/>
      </c>
    </row>
    <row r="53" spans="1:9" x14ac:dyDescent="0.25">
      <c r="C53" s="6" t="s">
        <v>60</v>
      </c>
      <c r="D53" s="6"/>
      <c r="E53" s="6" t="s">
        <v>69</v>
      </c>
    </row>
    <row r="54" spans="1:9" x14ac:dyDescent="0.25">
      <c r="A54" s="5" t="s">
        <v>5</v>
      </c>
      <c r="B54" s="1">
        <v>9</v>
      </c>
      <c r="C54" t="s">
        <v>29</v>
      </c>
      <c r="D54" s="5">
        <v>2012</v>
      </c>
      <c r="E54" t="s">
        <v>30</v>
      </c>
      <c r="F54" s="8">
        <f>IF(OR(ISNUMBER(H54),ISNUMBER(I54),ISNUMBER(J54),ISNUMBER(K54)),MIN(H54,I54,J54,K54),"")</f>
        <v>37.53</v>
      </c>
      <c r="G54" s="10" t="s">
        <v>70</v>
      </c>
      <c r="H54" s="3">
        <v>37.53</v>
      </c>
      <c r="I54" s="3">
        <v>38.450000000000003</v>
      </c>
    </row>
    <row r="55" spans="1:9" x14ac:dyDescent="0.25">
      <c r="A55" s="5" t="s">
        <v>6</v>
      </c>
      <c r="B55" s="1">
        <v>58</v>
      </c>
      <c r="C55" t="s">
        <v>54</v>
      </c>
      <c r="D55" s="5">
        <v>2014</v>
      </c>
      <c r="E55" t="s">
        <v>53</v>
      </c>
      <c r="F55" s="8">
        <f>IF(OR(ISNUMBER(H55),ISNUMBER(I55),ISNUMBER(J55),ISNUMBER(K55)),MIN(H55,I55,J55,K55),"")</f>
        <v>50.14</v>
      </c>
      <c r="G55" s="10" t="s">
        <v>70</v>
      </c>
      <c r="H55" s="3">
        <v>52.66</v>
      </c>
      <c r="I55" s="3">
        <v>50.14</v>
      </c>
    </row>
    <row r="56" spans="1:9" x14ac:dyDescent="0.25">
      <c r="A56" s="5" t="s">
        <v>7</v>
      </c>
      <c r="B56" s="1">
        <v>51</v>
      </c>
      <c r="C56" t="s">
        <v>52</v>
      </c>
      <c r="D56" s="5">
        <v>2016</v>
      </c>
      <c r="E56" t="s">
        <v>53</v>
      </c>
      <c r="F56" s="8">
        <f>IF(OR(ISNUMBER(H56),ISNUMBER(I56),ISNUMBER(J56),ISNUMBER(K56)),MIN(H56,I56,J56,K56),"")</f>
        <v>55.89</v>
      </c>
      <c r="G56" s="10" t="s">
        <v>70</v>
      </c>
      <c r="H56" s="3" t="s">
        <v>57</v>
      </c>
      <c r="I56" s="3">
        <v>55.89</v>
      </c>
    </row>
    <row r="57" spans="1:9" x14ac:dyDescent="0.25">
      <c r="F57" s="8" t="str">
        <f t="shared" si="0"/>
        <v/>
      </c>
    </row>
    <row r="58" spans="1:9" x14ac:dyDescent="0.25">
      <c r="C58" s="6" t="s">
        <v>64</v>
      </c>
      <c r="D58" s="6"/>
      <c r="E58" s="6" t="s">
        <v>69</v>
      </c>
    </row>
    <row r="59" spans="1:9" x14ac:dyDescent="0.25">
      <c r="A59" s="5" t="s">
        <v>5</v>
      </c>
      <c r="B59" s="1">
        <v>4</v>
      </c>
      <c r="C59" t="s">
        <v>55</v>
      </c>
      <c r="D59" s="5">
        <v>2017</v>
      </c>
      <c r="E59" t="s">
        <v>30</v>
      </c>
      <c r="F59" s="8">
        <f t="shared" si="0"/>
        <v>48.57</v>
      </c>
      <c r="G59" s="10" t="s">
        <v>70</v>
      </c>
      <c r="H59" s="3">
        <v>52.83</v>
      </c>
      <c r="I59" s="3">
        <v>48.57</v>
      </c>
    </row>
  </sheetData>
  <sortState ref="B45:H47">
    <sortCondition ref="F45:F47"/>
  </sortState>
  <pageMargins left="0.7" right="0.7" top="0.75" bottom="0.75" header="0.3" footer="0.3"/>
  <pageSetup paperSize="9" orientation="portrait" r:id="rId1"/>
  <headerFooter>
    <oddHeader>&amp;C&amp;"-,Tučná kurzíva"Jarní snowboardslalom - krajský přebor Jč. kraje - Zadov 20.3.2022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2022-03-22T09:16:57Z</dcterms:modified>
</cp:coreProperties>
</file>